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Raw Results" sheetId="1" r:id="rId1"/>
    <sheet name="Averaged Results" sheetId="2" r:id="rId2"/>
  </sheets>
  <calcPr calcId="145621"/>
</workbook>
</file>

<file path=xl/calcChain.xml><?xml version="1.0" encoding="utf-8"?>
<calcChain xmlns="http://schemas.openxmlformats.org/spreadsheetml/2006/main">
  <c r="D14" i="2" l="1"/>
  <c r="C14" i="2"/>
  <c r="B14" i="2"/>
  <c r="D9" i="2"/>
  <c r="C9" i="2"/>
  <c r="B9" i="2"/>
  <c r="A14" i="2"/>
  <c r="A9" i="2"/>
  <c r="D4" i="2"/>
  <c r="C4" i="2"/>
  <c r="B4" i="2"/>
  <c r="A4" i="2"/>
  <c r="E73" i="1"/>
  <c r="D73" i="1"/>
  <c r="C73" i="1"/>
  <c r="B73" i="1"/>
  <c r="E44" i="1"/>
  <c r="D44" i="1"/>
  <c r="C44" i="1"/>
  <c r="B44" i="1"/>
  <c r="E15" i="1"/>
  <c r="D15" i="1"/>
  <c r="C15" i="1"/>
  <c r="B15" i="1"/>
  <c r="D16" i="2" l="1"/>
  <c r="C16" i="2"/>
  <c r="D15" i="2"/>
  <c r="C15" i="2"/>
  <c r="D13" i="2"/>
  <c r="C13" i="2"/>
  <c r="D11" i="2"/>
  <c r="C11" i="2"/>
  <c r="D10" i="2"/>
  <c r="C10" i="2"/>
  <c r="D8" i="2"/>
  <c r="C8" i="2"/>
  <c r="D6" i="2"/>
  <c r="C6" i="2"/>
  <c r="D5" i="2"/>
  <c r="C5" i="2"/>
  <c r="B16" i="2"/>
  <c r="B15" i="2"/>
  <c r="B13" i="2"/>
  <c r="B11" i="2"/>
  <c r="B10" i="2"/>
  <c r="B8" i="2"/>
  <c r="B6" i="2"/>
  <c r="B5" i="2"/>
  <c r="D3" i="2"/>
  <c r="C3" i="2"/>
  <c r="B3" i="2"/>
  <c r="A16" i="2"/>
  <c r="A15" i="2"/>
  <c r="A13" i="2"/>
  <c r="A11" i="2"/>
  <c r="A10" i="2"/>
  <c r="A8" i="2"/>
  <c r="A6" i="2"/>
  <c r="A5" i="2"/>
  <c r="A3" i="2"/>
  <c r="E87" i="1"/>
  <c r="D87" i="1"/>
  <c r="C87" i="1"/>
  <c r="B87" i="1"/>
  <c r="E80" i="1"/>
  <c r="D80" i="1"/>
  <c r="C80" i="1"/>
  <c r="B80" i="1"/>
  <c r="E66" i="1"/>
  <c r="D66" i="1"/>
  <c r="C66" i="1"/>
  <c r="B66" i="1"/>
  <c r="E58" i="1"/>
  <c r="D58" i="1"/>
  <c r="C58" i="1"/>
  <c r="B58" i="1"/>
  <c r="E51" i="1"/>
  <c r="D51" i="1"/>
  <c r="C51" i="1"/>
  <c r="B51" i="1"/>
  <c r="E37" i="1"/>
  <c r="D37" i="1"/>
  <c r="C37" i="1"/>
  <c r="B37" i="1"/>
  <c r="E29" i="1"/>
  <c r="D29" i="1"/>
  <c r="C29" i="1"/>
  <c r="B29" i="1"/>
  <c r="E22" i="1"/>
  <c r="D22" i="1"/>
  <c r="C22" i="1"/>
  <c r="B22" i="1"/>
  <c r="E8" i="1"/>
  <c r="D8" i="1"/>
  <c r="C8" i="1"/>
  <c r="B8" i="1"/>
</calcChain>
</file>

<file path=xl/sharedStrings.xml><?xml version="1.0" encoding="utf-8"?>
<sst xmlns="http://schemas.openxmlformats.org/spreadsheetml/2006/main" count="38" uniqueCount="13">
  <si>
    <t>CPU</t>
  </si>
  <si>
    <t>Reads</t>
  </si>
  <si>
    <t>Writes</t>
  </si>
  <si>
    <t>Duration</t>
  </si>
  <si>
    <t>-- LEAD Solution</t>
  </si>
  <si>
    <t>-- Subquery Solution</t>
  </si>
  <si>
    <t>-- OUTER APPLY Solution</t>
  </si>
  <si>
    <t>Profiler Results (no INDEXing)</t>
  </si>
  <si>
    <t>Profiler Results (w-PRIMARY KEY)</t>
  </si>
  <si>
    <t>Average</t>
  </si>
  <si>
    <t>Profiler Results (w-non-CLUSTERED INDEX)</t>
  </si>
  <si>
    <t>Averages</t>
  </si>
  <si>
    <t>-- Self-JOIN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</si>
</sst>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8840769903762"/>
          <c:y val="0.10090417287695755"/>
          <c:w val="0.84088713910761159"/>
          <c:h val="0.7831159345791433"/>
        </c:manualLayout>
      </c:layout>
      <c:barChart>
        <c:barDir val="col"/>
        <c:grouping val="clustered"/>
        <c:varyColors val="0"/>
        <c:ser>
          <c:idx val="0"/>
          <c:order val="0"/>
          <c:tx>
            <c:v>#1: LEAD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Results'!$B$3,'Averaged Results'!$D$3)</c:f>
              <c:numCache>
                <c:formatCode>0</c:formatCode>
                <c:ptCount val="2"/>
                <c:pt idx="0">
                  <c:v>1360.2</c:v>
                </c:pt>
                <c:pt idx="1">
                  <c:v>1361.2</c:v>
                </c:pt>
              </c:numCache>
            </c:numRef>
          </c:val>
        </c:ser>
        <c:ser>
          <c:idx val="1"/>
          <c:order val="1"/>
          <c:tx>
            <c:v>#2: Self-JOIN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Results'!$B$4,'Averaged Results'!$D$4)</c:f>
              <c:numCache>
                <c:formatCode>0</c:formatCode>
                <c:ptCount val="2"/>
                <c:pt idx="0">
                  <c:v>5194.2</c:v>
                </c:pt>
                <c:pt idx="1">
                  <c:v>1965.6</c:v>
                </c:pt>
              </c:numCache>
            </c:numRef>
          </c:val>
        </c:ser>
        <c:ser>
          <c:idx val="2"/>
          <c:order val="2"/>
          <c:tx>
            <c:v>#3: Sub-query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Results'!$B$5,'Averaged Results'!$D$5)</c:f>
              <c:numCache>
                <c:formatCode>0</c:formatCode>
                <c:ptCount val="2"/>
                <c:pt idx="0">
                  <c:v>6399.2</c:v>
                </c:pt>
                <c:pt idx="1">
                  <c:v>2135.4</c:v>
                </c:pt>
              </c:numCache>
            </c:numRef>
          </c:val>
        </c:ser>
        <c:ser>
          <c:idx val="3"/>
          <c:order val="3"/>
          <c:tx>
            <c:v>#4: OUTER APPLY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Results'!$B$6,'Averaged Results'!$D$6)</c:f>
              <c:numCache>
                <c:formatCode>0</c:formatCode>
                <c:ptCount val="2"/>
                <c:pt idx="0">
                  <c:v>6293.4</c:v>
                </c:pt>
                <c:pt idx="1">
                  <c:v>1800.6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43680"/>
        <c:axId val="101145216"/>
      </c:barChart>
      <c:catAx>
        <c:axId val="101143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th-TH"/>
          </a:p>
        </c:txPr>
        <c:crossAx val="101145216"/>
        <c:crosses val="autoZero"/>
        <c:auto val="1"/>
        <c:lblAlgn val="ctr"/>
        <c:lblOffset val="100"/>
        <c:noMultiLvlLbl val="0"/>
      </c:catAx>
      <c:valAx>
        <c:axId val="1011452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th-TH"/>
          </a:p>
        </c:txPr>
        <c:crossAx val="10114368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68704215573638761"/>
          <c:y val="0.23250914916538076"/>
          <c:w val="0.14175175484417474"/>
          <c:h val="0.19778507721828159"/>
        </c:manualLayout>
      </c:layout>
      <c:overlay val="0"/>
    </c:legend>
    <c:plotVisOnly val="1"/>
    <c:dispBlanksAs val="gap"/>
    <c:showDLblsOverMax val="0"/>
  </c:chart>
  <c:spPr>
    <a:solidFill>
      <a:srgbClr val="FFFFCC"/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8840769903762"/>
          <c:y val="0.10090417287695755"/>
          <c:w val="0.84088713910761159"/>
          <c:h val="0.7831159345791433"/>
        </c:manualLayout>
      </c:layout>
      <c:barChart>
        <c:barDir val="col"/>
        <c:grouping val="clustered"/>
        <c:varyColors val="0"/>
        <c:ser>
          <c:idx val="0"/>
          <c:order val="0"/>
          <c:tx>
            <c:v>#1: LEAD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Results'!$B$8,'Averaged Results'!$D$8)</c:f>
              <c:numCache>
                <c:formatCode>0</c:formatCode>
                <c:ptCount val="2"/>
                <c:pt idx="0">
                  <c:v>3029.8</c:v>
                </c:pt>
                <c:pt idx="1">
                  <c:v>1675.8</c:v>
                </c:pt>
              </c:numCache>
            </c:numRef>
          </c:val>
        </c:ser>
        <c:ser>
          <c:idx val="1"/>
          <c:order val="1"/>
          <c:tx>
            <c:v>#2: Self-JOIN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Results'!$B$9,'Averaged Results'!$D$9)</c:f>
              <c:numCache>
                <c:formatCode>0</c:formatCode>
                <c:ptCount val="2"/>
                <c:pt idx="0">
                  <c:v>5887.2</c:v>
                </c:pt>
                <c:pt idx="1">
                  <c:v>3407.6</c:v>
                </c:pt>
              </c:numCache>
            </c:numRef>
          </c:val>
        </c:ser>
        <c:ser>
          <c:idx val="2"/>
          <c:order val="2"/>
          <c:tx>
            <c:v>#3: Sub-query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Results'!$B$10,'Averaged Results'!$D$10)</c:f>
              <c:numCache>
                <c:formatCode>0</c:formatCode>
                <c:ptCount val="2"/>
                <c:pt idx="0">
                  <c:v>7768.6</c:v>
                </c:pt>
                <c:pt idx="1">
                  <c:v>4227.8</c:v>
                </c:pt>
              </c:numCache>
            </c:numRef>
          </c:val>
        </c:ser>
        <c:ser>
          <c:idx val="3"/>
          <c:order val="3"/>
          <c:tx>
            <c:v>#4: OUTER APPLY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Results'!$B$11,'Averaged Results'!$D$11)</c:f>
              <c:numCache>
                <c:formatCode>0</c:formatCode>
                <c:ptCount val="2"/>
                <c:pt idx="0">
                  <c:v>7763</c:v>
                </c:pt>
                <c:pt idx="1">
                  <c:v>4092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30144"/>
        <c:axId val="102631680"/>
      </c:barChart>
      <c:catAx>
        <c:axId val="102630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th-TH"/>
          </a:p>
        </c:txPr>
        <c:crossAx val="102631680"/>
        <c:crosses val="autoZero"/>
        <c:auto val="1"/>
        <c:lblAlgn val="ctr"/>
        <c:lblOffset val="100"/>
        <c:noMultiLvlLbl val="0"/>
      </c:catAx>
      <c:valAx>
        <c:axId val="1026316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th-TH"/>
          </a:p>
        </c:txPr>
        <c:crossAx val="102630144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68704215573638761"/>
          <c:y val="0.23250914916538076"/>
          <c:w val="0.14175175484417474"/>
          <c:h val="0.22379265367455137"/>
        </c:manualLayout>
      </c:layout>
      <c:overlay val="0"/>
    </c:legend>
    <c:plotVisOnly val="1"/>
    <c:dispBlanksAs val="gap"/>
    <c:showDLblsOverMax val="0"/>
  </c:chart>
  <c:spPr>
    <a:solidFill>
      <a:srgbClr val="FFFFCC"/>
    </a:solidFill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8840769903762"/>
          <c:y val="0.10090417287695755"/>
          <c:w val="0.84088713910761159"/>
          <c:h val="0.7831159345791433"/>
        </c:manualLayout>
      </c:layout>
      <c:barChart>
        <c:barDir val="col"/>
        <c:grouping val="clustered"/>
        <c:varyColors val="0"/>
        <c:ser>
          <c:idx val="0"/>
          <c:order val="0"/>
          <c:tx>
            <c:v>#1: LEAD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Results'!$B$13,'Averaged Results'!$D$13)</c:f>
              <c:numCache>
                <c:formatCode>0</c:formatCode>
                <c:ptCount val="2"/>
                <c:pt idx="0">
                  <c:v>1407.2</c:v>
                </c:pt>
                <c:pt idx="1">
                  <c:v>1410.2</c:v>
                </c:pt>
              </c:numCache>
            </c:numRef>
          </c:val>
        </c:ser>
        <c:ser>
          <c:idx val="1"/>
          <c:order val="1"/>
          <c:tx>
            <c:v>#2: Self-JOIN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Results'!$B$14,'Averaged Results'!$D$14)</c:f>
              <c:numCache>
                <c:formatCode>0</c:formatCode>
                <c:ptCount val="2"/>
                <c:pt idx="0">
                  <c:v>5210.6000000000004</c:v>
                </c:pt>
                <c:pt idx="1">
                  <c:v>2126.1999999999998</c:v>
                </c:pt>
              </c:numCache>
            </c:numRef>
          </c:val>
        </c:ser>
        <c:ser>
          <c:idx val="2"/>
          <c:order val="2"/>
          <c:tx>
            <c:v>#3: Sub-query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Results'!$B$15,'Averaged Results'!$D$15)</c:f>
              <c:numCache>
                <c:formatCode>0</c:formatCode>
                <c:ptCount val="2"/>
                <c:pt idx="0">
                  <c:v>4823.6000000000004</c:v>
                </c:pt>
                <c:pt idx="1">
                  <c:v>1613</c:v>
                </c:pt>
              </c:numCache>
            </c:numRef>
          </c:val>
        </c:ser>
        <c:ser>
          <c:idx val="3"/>
          <c:order val="3"/>
          <c:tx>
            <c:v>#4: OUTER APPLY</c:v>
          </c:tx>
          <c:invertIfNegative val="0"/>
          <c:cat>
            <c:strRef>
              <c:f>('Averaged Results'!$B$2,'Averaged Results'!$D$2)</c:f>
              <c:strCache>
                <c:ptCount val="2"/>
                <c:pt idx="0">
                  <c:v>CPU</c:v>
                </c:pt>
                <c:pt idx="1">
                  <c:v>Duration</c:v>
                </c:pt>
              </c:strCache>
            </c:strRef>
          </c:cat>
          <c:val>
            <c:numRef>
              <c:f>('Averaged Results'!$B$16,'Averaged Results'!$D$16)</c:f>
              <c:numCache>
                <c:formatCode>0</c:formatCode>
                <c:ptCount val="2"/>
                <c:pt idx="0">
                  <c:v>4710.8</c:v>
                </c:pt>
                <c:pt idx="1">
                  <c:v>1418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58048"/>
        <c:axId val="102659584"/>
      </c:barChart>
      <c:catAx>
        <c:axId val="102658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th-TH"/>
          </a:p>
        </c:txPr>
        <c:crossAx val="102659584"/>
        <c:crosses val="autoZero"/>
        <c:auto val="1"/>
        <c:lblAlgn val="ctr"/>
        <c:lblOffset val="100"/>
        <c:noMultiLvlLbl val="0"/>
      </c:catAx>
      <c:valAx>
        <c:axId val="1026595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th-TH"/>
          </a:p>
        </c:txPr>
        <c:crossAx val="10265804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68704215573638761"/>
          <c:y val="0.23250914916538076"/>
          <c:w val="0.14175175484417474"/>
          <c:h val="0.22379265367455137"/>
        </c:manualLayout>
      </c:layout>
      <c:overlay val="0"/>
    </c:legend>
    <c:plotVisOnly val="1"/>
    <c:dispBlanksAs val="gap"/>
    <c:showDLblsOverMax val="0"/>
  </c:chart>
  <c:spPr>
    <a:solidFill>
      <a:srgbClr val="FFFFCC"/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42862</xdr:rowOff>
    </xdr:from>
    <xdr:to>
      <xdr:col>16</xdr:col>
      <xdr:colOff>333375</xdr:colOff>
      <xdr:row>26</xdr:row>
      <xdr:rowOff>9525</xdr:rowOff>
    </xdr:to>
    <xdr:graphicFrame macro="">
      <xdr:nvGraphicFramePr>
        <xdr:cNvPr id="2" name="Chart 1" title="With Primary Key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28</xdr:row>
      <xdr:rowOff>0</xdr:rowOff>
    </xdr:from>
    <xdr:to>
      <xdr:col>16</xdr:col>
      <xdr:colOff>285750</xdr:colOff>
      <xdr:row>50</xdr:row>
      <xdr:rowOff>146580</xdr:rowOff>
    </xdr:to>
    <xdr:graphicFrame macro="">
      <xdr:nvGraphicFramePr>
        <xdr:cNvPr id="3" name="Chart 2" title="With Primary Ke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52</xdr:row>
      <xdr:rowOff>0</xdr:rowOff>
    </xdr:from>
    <xdr:to>
      <xdr:col>16</xdr:col>
      <xdr:colOff>285750</xdr:colOff>
      <xdr:row>74</xdr:row>
      <xdr:rowOff>146580</xdr:rowOff>
    </xdr:to>
    <xdr:graphicFrame macro="">
      <xdr:nvGraphicFramePr>
        <xdr:cNvPr id="4" name="Chart 3" title="With Primary Ke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0.27426</cdr:x>
      <cdr:y>0.01018</cdr:y>
    </cdr:from>
    <cdr:to>
      <cdr:x>0.70283</cdr:x>
      <cdr:y>0.06949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3708" y="41805"/>
          <a:ext cx="3365500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With PRIMARY</a:t>
          </a:r>
          <a:r>
            <a:rPr lang="en-US" sz="1600" b="1" baseline="0"/>
            <a:t> KEY (Elapsed MS)</a:t>
          </a:r>
          <a:endParaRPr lang="th-TH" sz="16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0.27426</cdr:x>
      <cdr:y>0.01018</cdr:y>
    </cdr:from>
    <cdr:to>
      <cdr:x>0.70283</cdr:x>
      <cdr:y>0.06949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3708" y="41805"/>
          <a:ext cx="3365500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With no INDEXing </a:t>
          </a:r>
          <a:r>
            <a:rPr lang="en-US" sz="1600" b="1" baseline="0"/>
            <a:t>(Elapsed MS)</a:t>
          </a:r>
          <a:endParaRPr lang="th-TH" sz="16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0.25202</cdr:x>
      <cdr:y>0.01018</cdr:y>
    </cdr:from>
    <cdr:to>
      <cdr:x>0.70283</cdr:x>
      <cdr:y>0.08766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9084" y="41786"/>
          <a:ext cx="3540123" cy="318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With non-clustered INDEX </a:t>
          </a:r>
          <a:r>
            <a:rPr lang="en-US" sz="1600" b="1" baseline="0"/>
            <a:t>(Elapsed MS)</a:t>
          </a:r>
          <a:endParaRPr lang="th-TH" sz="16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57" zoomScale="90" zoomScaleNormal="90" workbookViewId="0">
      <selection activeCell="E68" sqref="E68"/>
    </sheetView>
  </sheetViews>
  <sheetFormatPr defaultRowHeight="14.25" x14ac:dyDescent="0.2"/>
  <cols>
    <col min="1" max="1" width="29.75" bestFit="1" customWidth="1"/>
    <col min="2" max="5" width="9" style="2"/>
  </cols>
  <sheetData>
    <row r="1" spans="1:5" x14ac:dyDescent="0.2">
      <c r="A1" s="8" t="s">
        <v>8</v>
      </c>
      <c r="B1" s="8"/>
      <c r="C1" s="8"/>
      <c r="D1" s="8"/>
      <c r="E1" s="8"/>
    </row>
    <row r="2" spans="1:5" x14ac:dyDescent="0.2">
      <c r="A2" s="5"/>
      <c r="B2" s="6" t="s">
        <v>0</v>
      </c>
      <c r="C2" s="6" t="s">
        <v>1</v>
      </c>
      <c r="D2" s="6" t="s">
        <v>2</v>
      </c>
      <c r="E2" s="6" t="s">
        <v>3</v>
      </c>
    </row>
    <row r="3" spans="1:5" x14ac:dyDescent="0.2">
      <c r="A3" s="1" t="s">
        <v>4</v>
      </c>
      <c r="B3" s="2">
        <v>1357</v>
      </c>
      <c r="C3" s="2">
        <v>2609</v>
      </c>
      <c r="D3" s="2">
        <v>0</v>
      </c>
      <c r="E3" s="2">
        <v>1357</v>
      </c>
    </row>
    <row r="4" spans="1:5" x14ac:dyDescent="0.2">
      <c r="B4" s="2">
        <v>1373</v>
      </c>
      <c r="C4" s="2">
        <v>2607</v>
      </c>
      <c r="D4" s="2">
        <v>0</v>
      </c>
      <c r="E4" s="2">
        <v>1353</v>
      </c>
    </row>
    <row r="5" spans="1:5" x14ac:dyDescent="0.2">
      <c r="B5" s="2">
        <v>1341</v>
      </c>
      <c r="C5" s="2">
        <v>2607</v>
      </c>
      <c r="D5" s="2">
        <v>0</v>
      </c>
      <c r="E5" s="2">
        <v>1356</v>
      </c>
    </row>
    <row r="6" spans="1:5" x14ac:dyDescent="0.2">
      <c r="B6" s="2">
        <v>1357</v>
      </c>
      <c r="C6" s="2">
        <v>2607</v>
      </c>
      <c r="D6" s="2">
        <v>0</v>
      </c>
      <c r="E6" s="2">
        <v>1360</v>
      </c>
    </row>
    <row r="7" spans="1:5" x14ac:dyDescent="0.2">
      <c r="B7" s="2">
        <v>1373</v>
      </c>
      <c r="C7" s="2">
        <v>2607</v>
      </c>
      <c r="D7" s="2">
        <v>0</v>
      </c>
      <c r="E7" s="2">
        <v>1380</v>
      </c>
    </row>
    <row r="8" spans="1:5" x14ac:dyDescent="0.2">
      <c r="A8" s="3" t="s">
        <v>9</v>
      </c>
      <c r="B8" s="4">
        <f>+AVERAGE(B3:B7)</f>
        <v>1360.2</v>
      </c>
      <c r="C8" s="4">
        <f t="shared" ref="C8:E8" si="0">+AVERAGE(C3:C7)</f>
        <v>2607.4</v>
      </c>
      <c r="D8" s="4">
        <f t="shared" si="0"/>
        <v>0</v>
      </c>
      <c r="E8" s="4">
        <f t="shared" si="0"/>
        <v>1361.2</v>
      </c>
    </row>
    <row r="9" spans="1:5" x14ac:dyDescent="0.2">
      <c r="A9" s="3"/>
      <c r="B9" s="4"/>
      <c r="C9" s="4"/>
      <c r="D9" s="4"/>
      <c r="E9" s="4"/>
    </row>
    <row r="10" spans="1:5" x14ac:dyDescent="0.2">
      <c r="A10" s="9" t="s">
        <v>12</v>
      </c>
      <c r="B10" s="2">
        <v>5547</v>
      </c>
      <c r="C10" s="2">
        <v>10989</v>
      </c>
      <c r="D10" s="2">
        <v>0</v>
      </c>
      <c r="E10" s="2">
        <v>2668</v>
      </c>
    </row>
    <row r="11" spans="1:5" x14ac:dyDescent="0.2">
      <c r="A11" s="3"/>
      <c r="B11" s="2">
        <v>5276</v>
      </c>
      <c r="C11" s="2">
        <v>7354</v>
      </c>
      <c r="D11" s="2">
        <v>0</v>
      </c>
      <c r="E11" s="2">
        <v>2128</v>
      </c>
    </row>
    <row r="12" spans="1:5" x14ac:dyDescent="0.2">
      <c r="A12" s="3"/>
      <c r="B12" s="2">
        <v>4961</v>
      </c>
      <c r="C12" s="2">
        <v>7370</v>
      </c>
      <c r="D12" s="2">
        <v>0</v>
      </c>
      <c r="E12" s="2">
        <v>1646</v>
      </c>
    </row>
    <row r="13" spans="1:5" x14ac:dyDescent="0.2">
      <c r="A13" s="3"/>
      <c r="B13" s="2">
        <v>5055</v>
      </c>
      <c r="C13" s="2">
        <v>7370</v>
      </c>
      <c r="D13" s="2">
        <v>0</v>
      </c>
      <c r="E13" s="2">
        <v>1701</v>
      </c>
    </row>
    <row r="14" spans="1:5" x14ac:dyDescent="0.2">
      <c r="A14" s="3"/>
      <c r="B14" s="2">
        <v>5132</v>
      </c>
      <c r="C14" s="2">
        <v>7370</v>
      </c>
      <c r="D14" s="2">
        <v>0</v>
      </c>
      <c r="E14" s="2">
        <v>1685</v>
      </c>
    </row>
    <row r="15" spans="1:5" x14ac:dyDescent="0.2">
      <c r="A15" s="3" t="s">
        <v>9</v>
      </c>
      <c r="B15" s="4">
        <f>+AVERAGE(B10:B14)</f>
        <v>5194.2</v>
      </c>
      <c r="C15" s="4">
        <f t="shared" ref="C15:E15" si="1">+AVERAGE(C10:C14)</f>
        <v>8090.6</v>
      </c>
      <c r="D15" s="4">
        <f t="shared" si="1"/>
        <v>0</v>
      </c>
      <c r="E15" s="4">
        <f t="shared" si="1"/>
        <v>1965.6</v>
      </c>
    </row>
    <row r="16" spans="1:5" x14ac:dyDescent="0.2">
      <c r="A16" s="3"/>
      <c r="B16" s="4"/>
      <c r="C16" s="4"/>
      <c r="D16" s="4"/>
      <c r="E16" s="4"/>
    </row>
    <row r="17" spans="1:5" x14ac:dyDescent="0.2">
      <c r="A17" s="1" t="s">
        <v>5</v>
      </c>
      <c r="B17" s="2">
        <v>7129</v>
      </c>
      <c r="C17" s="2">
        <v>3321869</v>
      </c>
      <c r="D17" s="2">
        <v>0</v>
      </c>
      <c r="E17" s="2">
        <v>2896</v>
      </c>
    </row>
    <row r="18" spans="1:5" x14ac:dyDescent="0.2">
      <c r="B18" s="2">
        <v>5960</v>
      </c>
      <c r="C18" s="2">
        <v>3317884</v>
      </c>
      <c r="D18" s="2">
        <v>0</v>
      </c>
      <c r="E18" s="2">
        <v>1826</v>
      </c>
    </row>
    <row r="19" spans="1:5" x14ac:dyDescent="0.2">
      <c r="B19" s="2">
        <v>6239</v>
      </c>
      <c r="C19" s="2">
        <v>3317889</v>
      </c>
      <c r="D19" s="2">
        <v>0</v>
      </c>
      <c r="E19" s="2">
        <v>1781</v>
      </c>
    </row>
    <row r="20" spans="1:5" x14ac:dyDescent="0.2">
      <c r="B20" s="2">
        <v>6272</v>
      </c>
      <c r="C20" s="2">
        <v>3317889</v>
      </c>
      <c r="D20" s="2">
        <v>0</v>
      </c>
      <c r="E20" s="2">
        <v>1881</v>
      </c>
    </row>
    <row r="21" spans="1:5" x14ac:dyDescent="0.2">
      <c r="B21" s="2">
        <v>6396</v>
      </c>
      <c r="C21" s="2">
        <v>3317884</v>
      </c>
      <c r="D21" s="2">
        <v>0</v>
      </c>
      <c r="E21" s="2">
        <v>2293</v>
      </c>
    </row>
    <row r="22" spans="1:5" x14ac:dyDescent="0.2">
      <c r="A22" s="3" t="s">
        <v>9</v>
      </c>
      <c r="B22" s="4">
        <f>+AVERAGE(B17:B21)</f>
        <v>6399.2</v>
      </c>
      <c r="C22" s="4">
        <f t="shared" ref="C22" si="2">+AVERAGE(C17:C21)</f>
        <v>3318683</v>
      </c>
      <c r="D22" s="4">
        <f t="shared" ref="D22" si="3">+AVERAGE(D17:D21)</f>
        <v>0</v>
      </c>
      <c r="E22" s="4">
        <f t="shared" ref="E22" si="4">+AVERAGE(E17:E21)</f>
        <v>2135.4</v>
      </c>
    </row>
    <row r="23" spans="1:5" x14ac:dyDescent="0.2">
      <c r="A23" s="3"/>
    </row>
    <row r="24" spans="1:5" x14ac:dyDescent="0.2">
      <c r="A24" s="1" t="s">
        <v>6</v>
      </c>
      <c r="B24" s="2">
        <v>6351</v>
      </c>
      <c r="C24" s="2">
        <v>3317901</v>
      </c>
      <c r="D24" s="2">
        <v>0</v>
      </c>
      <c r="E24" s="2">
        <v>1814</v>
      </c>
    </row>
    <row r="25" spans="1:5" x14ac:dyDescent="0.2">
      <c r="B25" s="2">
        <v>6239</v>
      </c>
      <c r="C25" s="2">
        <v>3317889</v>
      </c>
      <c r="D25" s="2">
        <v>0</v>
      </c>
      <c r="E25" s="2">
        <v>1840</v>
      </c>
    </row>
    <row r="26" spans="1:5" x14ac:dyDescent="0.2">
      <c r="B26" s="2">
        <v>6395</v>
      </c>
      <c r="C26" s="2">
        <v>3317884</v>
      </c>
      <c r="D26" s="2">
        <v>0</v>
      </c>
      <c r="E26" s="2">
        <v>1781</v>
      </c>
    </row>
    <row r="27" spans="1:5" x14ac:dyDescent="0.2">
      <c r="B27" s="2">
        <v>6195</v>
      </c>
      <c r="C27" s="2">
        <v>3317889</v>
      </c>
      <c r="D27" s="2">
        <v>0</v>
      </c>
      <c r="E27" s="2">
        <v>1779</v>
      </c>
    </row>
    <row r="28" spans="1:5" x14ac:dyDescent="0.2">
      <c r="B28" s="2">
        <v>6287</v>
      </c>
      <c r="C28" s="2">
        <v>3317884</v>
      </c>
      <c r="D28" s="2">
        <v>0</v>
      </c>
      <c r="E28" s="2">
        <v>1789</v>
      </c>
    </row>
    <row r="29" spans="1:5" x14ac:dyDescent="0.2">
      <c r="A29" s="3" t="s">
        <v>9</v>
      </c>
      <c r="B29" s="4">
        <f>+AVERAGE(B24:B28)</f>
        <v>6293.4</v>
      </c>
      <c r="C29" s="4">
        <f t="shared" ref="C29" si="5">+AVERAGE(C24:C28)</f>
        <v>3317889.4</v>
      </c>
      <c r="D29" s="4">
        <f t="shared" ref="D29" si="6">+AVERAGE(D24:D28)</f>
        <v>0</v>
      </c>
      <c r="E29" s="4">
        <f t="shared" ref="E29" si="7">+AVERAGE(E24:E28)</f>
        <v>1800.6</v>
      </c>
    </row>
    <row r="30" spans="1:5" x14ac:dyDescent="0.2">
      <c r="A30" s="3"/>
    </row>
    <row r="31" spans="1:5" x14ac:dyDescent="0.2">
      <c r="A31" s="8" t="s">
        <v>7</v>
      </c>
      <c r="B31" s="8"/>
      <c r="C31" s="8"/>
      <c r="D31" s="8"/>
      <c r="E31" s="8"/>
    </row>
    <row r="32" spans="1:5" x14ac:dyDescent="0.2">
      <c r="A32" s="1" t="s">
        <v>4</v>
      </c>
      <c r="B32" s="2">
        <v>2965</v>
      </c>
      <c r="C32" s="2">
        <v>4452</v>
      </c>
      <c r="D32" s="2">
        <v>0</v>
      </c>
      <c r="E32" s="2">
        <v>2453</v>
      </c>
    </row>
    <row r="33" spans="1:5" x14ac:dyDescent="0.2">
      <c r="B33" s="2">
        <v>3072</v>
      </c>
      <c r="C33" s="2">
        <v>4447</v>
      </c>
      <c r="D33" s="2">
        <v>0</v>
      </c>
      <c r="E33" s="2">
        <v>1581</v>
      </c>
    </row>
    <row r="34" spans="1:5" x14ac:dyDescent="0.2">
      <c r="B34" s="2">
        <v>3401</v>
      </c>
      <c r="C34" s="2">
        <v>4447</v>
      </c>
      <c r="D34" s="2">
        <v>0</v>
      </c>
      <c r="E34" s="2">
        <v>1365</v>
      </c>
    </row>
    <row r="35" spans="1:5" x14ac:dyDescent="0.2">
      <c r="B35" s="2">
        <v>2995</v>
      </c>
      <c r="C35" s="2">
        <v>4447</v>
      </c>
      <c r="D35" s="2">
        <v>0</v>
      </c>
      <c r="E35" s="2">
        <v>1502</v>
      </c>
    </row>
    <row r="36" spans="1:5" x14ac:dyDescent="0.2">
      <c r="B36" s="2">
        <v>2716</v>
      </c>
      <c r="C36" s="2">
        <v>4447</v>
      </c>
      <c r="D36" s="2">
        <v>0</v>
      </c>
      <c r="E36" s="2">
        <v>1478</v>
      </c>
    </row>
    <row r="37" spans="1:5" x14ac:dyDescent="0.2">
      <c r="A37" s="3" t="s">
        <v>9</v>
      </c>
      <c r="B37" s="4">
        <f>+AVERAGE(B32:B36)</f>
        <v>3029.8</v>
      </c>
      <c r="C37" s="4">
        <f t="shared" ref="C37" si="8">+AVERAGE(C32:C36)</f>
        <v>4448</v>
      </c>
      <c r="D37" s="4">
        <f t="shared" ref="D37" si="9">+AVERAGE(D32:D36)</f>
        <v>0</v>
      </c>
      <c r="E37" s="4">
        <f t="shared" ref="E37" si="10">+AVERAGE(E32:E36)</f>
        <v>1675.8</v>
      </c>
    </row>
    <row r="38" spans="1:5" x14ac:dyDescent="0.2">
      <c r="A38" s="3"/>
      <c r="B38" s="4"/>
      <c r="C38" s="4"/>
      <c r="D38" s="4"/>
      <c r="E38" s="4"/>
    </row>
    <row r="39" spans="1:5" x14ac:dyDescent="0.2">
      <c r="A39" s="9" t="s">
        <v>12</v>
      </c>
      <c r="B39" s="2">
        <v>6130</v>
      </c>
      <c r="C39" s="2">
        <v>14241</v>
      </c>
      <c r="D39" s="2">
        <v>7</v>
      </c>
      <c r="E39" s="2">
        <v>4264</v>
      </c>
    </row>
    <row r="40" spans="1:5" x14ac:dyDescent="0.2">
      <c r="A40" s="3"/>
      <c r="B40" s="2">
        <v>5819</v>
      </c>
      <c r="C40" s="2">
        <v>10888</v>
      </c>
      <c r="D40" s="2">
        <v>3</v>
      </c>
      <c r="E40" s="2">
        <v>2983</v>
      </c>
    </row>
    <row r="41" spans="1:5" x14ac:dyDescent="0.2">
      <c r="A41" s="3"/>
      <c r="B41" s="2">
        <v>6115</v>
      </c>
      <c r="C41" s="2">
        <v>10888</v>
      </c>
      <c r="D41" s="2">
        <v>3</v>
      </c>
      <c r="E41" s="2">
        <v>2968</v>
      </c>
    </row>
    <row r="42" spans="1:5" x14ac:dyDescent="0.2">
      <c r="A42" s="3"/>
      <c r="B42" s="2">
        <v>5553</v>
      </c>
      <c r="C42" s="2">
        <v>10891</v>
      </c>
      <c r="D42" s="2">
        <v>0</v>
      </c>
      <c r="E42" s="2">
        <v>3018</v>
      </c>
    </row>
    <row r="43" spans="1:5" x14ac:dyDescent="0.2">
      <c r="A43" s="3"/>
      <c r="B43" s="2">
        <v>5819</v>
      </c>
      <c r="C43" s="2">
        <v>10891</v>
      </c>
      <c r="D43" s="2">
        <v>2</v>
      </c>
      <c r="E43" s="2">
        <v>3805</v>
      </c>
    </row>
    <row r="44" spans="1:5" x14ac:dyDescent="0.2">
      <c r="A44" s="3" t="s">
        <v>9</v>
      </c>
      <c r="B44" s="4">
        <f>+AVERAGE(B39:B43)</f>
        <v>5887.2</v>
      </c>
      <c r="C44" s="4">
        <f t="shared" ref="C44:E44" si="11">+AVERAGE(C39:C43)</f>
        <v>11559.8</v>
      </c>
      <c r="D44" s="4">
        <f t="shared" si="11"/>
        <v>3</v>
      </c>
      <c r="E44" s="4">
        <f t="shared" si="11"/>
        <v>3407.6</v>
      </c>
    </row>
    <row r="46" spans="1:5" x14ac:dyDescent="0.2">
      <c r="A46" s="1" t="s">
        <v>5</v>
      </c>
      <c r="B46" s="2">
        <v>8424</v>
      </c>
      <c r="C46" s="2">
        <v>5899551</v>
      </c>
      <c r="D46" s="2">
        <v>2611</v>
      </c>
      <c r="E46" s="2">
        <v>5125</v>
      </c>
    </row>
    <row r="47" spans="1:5" x14ac:dyDescent="0.2">
      <c r="B47" s="2">
        <v>7596</v>
      </c>
      <c r="C47" s="2">
        <v>5895989</v>
      </c>
      <c r="D47" s="2">
        <v>2607</v>
      </c>
      <c r="E47" s="2">
        <v>4020</v>
      </c>
    </row>
    <row r="48" spans="1:5" x14ac:dyDescent="0.2">
      <c r="B48" s="2">
        <v>7629</v>
      </c>
      <c r="C48" s="2">
        <v>5895997</v>
      </c>
      <c r="D48" s="2">
        <v>2614</v>
      </c>
      <c r="E48" s="2">
        <v>4013</v>
      </c>
    </row>
    <row r="49" spans="1:5" x14ac:dyDescent="0.2">
      <c r="B49" s="2">
        <v>7598</v>
      </c>
      <c r="C49" s="2">
        <v>5895989</v>
      </c>
      <c r="D49" s="2">
        <v>2607</v>
      </c>
      <c r="E49" s="2">
        <v>3989</v>
      </c>
    </row>
    <row r="50" spans="1:5" x14ac:dyDescent="0.2">
      <c r="B50" s="2">
        <v>7596</v>
      </c>
      <c r="C50" s="2">
        <v>5895989</v>
      </c>
      <c r="D50" s="2">
        <v>2607</v>
      </c>
      <c r="E50" s="2">
        <v>3992</v>
      </c>
    </row>
    <row r="51" spans="1:5" x14ac:dyDescent="0.2">
      <c r="A51" s="3" t="s">
        <v>9</v>
      </c>
      <c r="B51" s="4">
        <f>+AVERAGE(B46:B50)</f>
        <v>7768.6</v>
      </c>
      <c r="C51" s="4">
        <f t="shared" ref="C51" si="12">+AVERAGE(C46:C50)</f>
        <v>5896703</v>
      </c>
      <c r="D51" s="4">
        <f t="shared" ref="D51" si="13">+AVERAGE(D46:D50)</f>
        <v>2609.1999999999998</v>
      </c>
      <c r="E51" s="4">
        <f t="shared" ref="E51" si="14">+AVERAGE(E46:E50)</f>
        <v>4227.8</v>
      </c>
    </row>
    <row r="53" spans="1:5" x14ac:dyDescent="0.2">
      <c r="A53" s="1" t="s">
        <v>6</v>
      </c>
      <c r="B53" s="2">
        <v>7706</v>
      </c>
      <c r="C53" s="2">
        <v>5939531</v>
      </c>
      <c r="D53" s="2">
        <v>3600</v>
      </c>
      <c r="E53" s="2">
        <v>4092</v>
      </c>
    </row>
    <row r="54" spans="1:5" x14ac:dyDescent="0.2">
      <c r="B54" s="2">
        <v>7816</v>
      </c>
      <c r="C54" s="2">
        <v>5939512</v>
      </c>
      <c r="D54" s="2">
        <v>3600</v>
      </c>
      <c r="E54" s="2">
        <v>4178</v>
      </c>
    </row>
    <row r="55" spans="1:5" x14ac:dyDescent="0.2">
      <c r="B55" s="2">
        <v>7753</v>
      </c>
      <c r="C55" s="2">
        <v>5939520</v>
      </c>
      <c r="D55" s="2">
        <v>3607</v>
      </c>
      <c r="E55" s="2">
        <v>4093</v>
      </c>
    </row>
    <row r="56" spans="1:5" x14ac:dyDescent="0.2">
      <c r="B56" s="2">
        <v>7675</v>
      </c>
      <c r="C56" s="2">
        <v>5939512</v>
      </c>
      <c r="D56" s="2">
        <v>3600</v>
      </c>
      <c r="E56" s="2">
        <v>4052</v>
      </c>
    </row>
    <row r="57" spans="1:5" x14ac:dyDescent="0.2">
      <c r="B57" s="2">
        <v>7865</v>
      </c>
      <c r="C57" s="2">
        <v>5939520</v>
      </c>
      <c r="D57" s="2">
        <v>3607</v>
      </c>
      <c r="E57" s="2">
        <v>4045</v>
      </c>
    </row>
    <row r="58" spans="1:5" x14ac:dyDescent="0.2">
      <c r="A58" s="3" t="s">
        <v>9</v>
      </c>
      <c r="B58" s="4">
        <f>+AVERAGE(B53:B57)</f>
        <v>7763</v>
      </c>
      <c r="C58" s="4">
        <f t="shared" ref="C58" si="15">+AVERAGE(C53:C57)</f>
        <v>5939519</v>
      </c>
      <c r="D58" s="4">
        <f t="shared" ref="D58" si="16">+AVERAGE(D53:D57)</f>
        <v>3602.8</v>
      </c>
      <c r="E58" s="4">
        <f t="shared" ref="E58" si="17">+AVERAGE(E53:E57)</f>
        <v>4092</v>
      </c>
    </row>
    <row r="60" spans="1:5" x14ac:dyDescent="0.2">
      <c r="A60" s="8" t="s">
        <v>10</v>
      </c>
      <c r="B60" s="8"/>
      <c r="C60" s="8"/>
      <c r="D60" s="8"/>
      <c r="E60" s="8"/>
    </row>
    <row r="61" spans="1:5" x14ac:dyDescent="0.2">
      <c r="A61" s="1" t="s">
        <v>4</v>
      </c>
      <c r="B61" s="2">
        <v>1404</v>
      </c>
      <c r="C61" s="2">
        <v>3240</v>
      </c>
      <c r="D61" s="2">
        <v>0</v>
      </c>
      <c r="E61" s="2">
        <v>1397</v>
      </c>
    </row>
    <row r="62" spans="1:5" x14ac:dyDescent="0.2">
      <c r="B62" s="2">
        <v>1420</v>
      </c>
      <c r="C62" s="2">
        <v>3238</v>
      </c>
      <c r="D62" s="2">
        <v>0</v>
      </c>
      <c r="E62" s="2">
        <v>1421</v>
      </c>
    </row>
    <row r="63" spans="1:5" x14ac:dyDescent="0.2">
      <c r="B63" s="2">
        <v>1373</v>
      </c>
      <c r="C63" s="2">
        <v>3238</v>
      </c>
      <c r="D63" s="2">
        <v>0</v>
      </c>
      <c r="E63" s="2">
        <v>1387</v>
      </c>
    </row>
    <row r="64" spans="1:5" x14ac:dyDescent="0.2">
      <c r="B64" s="2">
        <v>1451</v>
      </c>
      <c r="C64" s="2">
        <v>3238</v>
      </c>
      <c r="D64" s="2">
        <v>0</v>
      </c>
      <c r="E64" s="2">
        <v>1451</v>
      </c>
    </row>
    <row r="65" spans="1:5" x14ac:dyDescent="0.2">
      <c r="B65" s="2">
        <v>1388</v>
      </c>
      <c r="C65" s="2">
        <v>3238</v>
      </c>
      <c r="D65" s="2">
        <v>0</v>
      </c>
      <c r="E65" s="2">
        <v>1395</v>
      </c>
    </row>
    <row r="66" spans="1:5" x14ac:dyDescent="0.2">
      <c r="A66" s="3" t="s">
        <v>9</v>
      </c>
      <c r="B66" s="4">
        <f>+AVERAGE(B61:B65)</f>
        <v>1407.2</v>
      </c>
      <c r="C66" s="4">
        <f t="shared" ref="C66" si="18">+AVERAGE(C61:C65)</f>
        <v>3238.4</v>
      </c>
      <c r="D66" s="4">
        <f t="shared" ref="D66" si="19">+AVERAGE(D61:D65)</f>
        <v>0</v>
      </c>
      <c r="E66" s="4">
        <f t="shared" ref="E66" si="20">+AVERAGE(E61:E65)</f>
        <v>1410.2</v>
      </c>
    </row>
    <row r="67" spans="1:5" x14ac:dyDescent="0.2">
      <c r="A67" s="3"/>
      <c r="B67" s="4"/>
      <c r="C67" s="4"/>
      <c r="D67" s="4"/>
      <c r="E67" s="4"/>
    </row>
    <row r="68" spans="1:5" x14ac:dyDescent="0.2">
      <c r="A68" s="9" t="s">
        <v>12</v>
      </c>
      <c r="B68" s="2">
        <v>5791</v>
      </c>
      <c r="C68" s="2">
        <v>10097</v>
      </c>
      <c r="D68" s="2">
        <v>6</v>
      </c>
      <c r="E68" s="2">
        <v>3674</v>
      </c>
    </row>
    <row r="69" spans="1:5" x14ac:dyDescent="0.2">
      <c r="A69" s="3"/>
      <c r="B69" s="2">
        <v>5081</v>
      </c>
      <c r="C69" s="2">
        <v>6632</v>
      </c>
      <c r="D69" s="2">
        <v>0</v>
      </c>
      <c r="E69" s="2">
        <v>1669</v>
      </c>
    </row>
    <row r="70" spans="1:5" x14ac:dyDescent="0.2">
      <c r="A70" s="3"/>
      <c r="B70" s="2">
        <v>5006</v>
      </c>
      <c r="C70" s="2">
        <v>6632</v>
      </c>
      <c r="D70" s="2">
        <v>0</v>
      </c>
      <c r="E70" s="2">
        <v>1749</v>
      </c>
    </row>
    <row r="71" spans="1:5" x14ac:dyDescent="0.2">
      <c r="A71" s="3"/>
      <c r="B71" s="2">
        <v>5168</v>
      </c>
      <c r="C71" s="2">
        <v>6632</v>
      </c>
      <c r="D71" s="2">
        <v>0</v>
      </c>
      <c r="E71" s="2">
        <v>1740</v>
      </c>
    </row>
    <row r="72" spans="1:5" x14ac:dyDescent="0.2">
      <c r="A72" s="3"/>
      <c r="B72" s="2">
        <v>5007</v>
      </c>
      <c r="C72" s="2">
        <v>6632</v>
      </c>
      <c r="D72" s="2">
        <v>0</v>
      </c>
      <c r="E72" s="2">
        <v>1799</v>
      </c>
    </row>
    <row r="73" spans="1:5" x14ac:dyDescent="0.2">
      <c r="A73" s="3" t="s">
        <v>9</v>
      </c>
      <c r="B73" s="4">
        <f>+AVERAGE(B68:B72)</f>
        <v>5210.6000000000004</v>
      </c>
      <c r="C73" s="4">
        <f t="shared" ref="C73:E73" si="21">+AVERAGE(C68:C72)</f>
        <v>7325</v>
      </c>
      <c r="D73" s="4">
        <f t="shared" si="21"/>
        <v>1.2</v>
      </c>
      <c r="E73" s="4">
        <f t="shared" si="21"/>
        <v>2126.1999999999998</v>
      </c>
    </row>
    <row r="75" spans="1:5" x14ac:dyDescent="0.2">
      <c r="A75" s="1" t="s">
        <v>5</v>
      </c>
      <c r="B75" s="2">
        <v>5475</v>
      </c>
      <c r="C75" s="2">
        <v>3322525</v>
      </c>
      <c r="D75" s="2">
        <v>1</v>
      </c>
      <c r="E75" s="2">
        <v>2485</v>
      </c>
    </row>
    <row r="76" spans="1:5" x14ac:dyDescent="0.2">
      <c r="B76" s="2">
        <v>4618</v>
      </c>
      <c r="C76" s="2">
        <v>3318499</v>
      </c>
      <c r="D76" s="2">
        <v>0</v>
      </c>
      <c r="E76" s="2">
        <v>1381</v>
      </c>
    </row>
    <row r="77" spans="1:5" x14ac:dyDescent="0.2">
      <c r="B77" s="2">
        <v>4788</v>
      </c>
      <c r="C77" s="2">
        <v>3318499</v>
      </c>
      <c r="D77" s="2">
        <v>0</v>
      </c>
      <c r="E77" s="2">
        <v>1426</v>
      </c>
    </row>
    <row r="78" spans="1:5" x14ac:dyDescent="0.2">
      <c r="B78" s="2">
        <v>4649</v>
      </c>
      <c r="C78" s="2">
        <v>3318499</v>
      </c>
      <c r="D78" s="2">
        <v>0</v>
      </c>
      <c r="E78" s="2">
        <v>1408</v>
      </c>
    </row>
    <row r="79" spans="1:5" x14ac:dyDescent="0.2">
      <c r="B79" s="2">
        <v>4588</v>
      </c>
      <c r="C79" s="2">
        <v>3318499</v>
      </c>
      <c r="D79" s="2">
        <v>0</v>
      </c>
      <c r="E79" s="2">
        <v>1365</v>
      </c>
    </row>
    <row r="80" spans="1:5" x14ac:dyDescent="0.2">
      <c r="A80" s="3" t="s">
        <v>9</v>
      </c>
      <c r="B80" s="4">
        <f>+AVERAGE(B75:B79)</f>
        <v>4823.6000000000004</v>
      </c>
      <c r="C80" s="4">
        <f t="shared" ref="C80" si="22">+AVERAGE(C75:C79)</f>
        <v>3319304.2</v>
      </c>
      <c r="D80" s="4">
        <f t="shared" ref="D80" si="23">+AVERAGE(D75:D79)</f>
        <v>0.2</v>
      </c>
      <c r="E80" s="4">
        <f t="shared" ref="E80" si="24">+AVERAGE(E75:E79)</f>
        <v>1613</v>
      </c>
    </row>
    <row r="82" spans="1:5" x14ac:dyDescent="0.2">
      <c r="A82" s="1" t="s">
        <v>6</v>
      </c>
      <c r="B82" s="2">
        <v>4460</v>
      </c>
      <c r="C82" s="2">
        <v>3318511</v>
      </c>
      <c r="D82" s="2">
        <v>0</v>
      </c>
      <c r="E82" s="2">
        <v>1313</v>
      </c>
    </row>
    <row r="83" spans="1:5" x14ac:dyDescent="0.2">
      <c r="B83" s="2">
        <v>4836</v>
      </c>
      <c r="C83" s="2">
        <v>3318499</v>
      </c>
      <c r="D83" s="2">
        <v>0</v>
      </c>
      <c r="E83" s="2">
        <v>1307</v>
      </c>
    </row>
    <row r="84" spans="1:5" x14ac:dyDescent="0.2">
      <c r="B84" s="2">
        <v>4649</v>
      </c>
      <c r="C84" s="2">
        <v>3318499</v>
      </c>
      <c r="D84" s="2">
        <v>0</v>
      </c>
      <c r="E84" s="2">
        <v>1336</v>
      </c>
    </row>
    <row r="85" spans="1:5" x14ac:dyDescent="0.2">
      <c r="B85" s="2">
        <v>4742</v>
      </c>
      <c r="C85" s="2">
        <v>3318499</v>
      </c>
      <c r="D85" s="2">
        <v>0</v>
      </c>
      <c r="E85" s="2">
        <v>1321</v>
      </c>
    </row>
    <row r="86" spans="1:5" x14ac:dyDescent="0.2">
      <c r="B86" s="2">
        <v>4867</v>
      </c>
      <c r="C86" s="2">
        <v>3318499</v>
      </c>
      <c r="D86" s="2">
        <v>0</v>
      </c>
      <c r="E86" s="2">
        <v>1813</v>
      </c>
    </row>
    <row r="87" spans="1:5" x14ac:dyDescent="0.2">
      <c r="A87" s="3" t="s">
        <v>9</v>
      </c>
      <c r="B87" s="4">
        <f>+AVERAGE(B82:B86)</f>
        <v>4710.8</v>
      </c>
      <c r="C87" s="4">
        <f t="shared" ref="C87" si="25">+AVERAGE(C82:C86)</f>
        <v>3318501.4</v>
      </c>
      <c r="D87" s="4">
        <f t="shared" ref="D87" si="26">+AVERAGE(D82:D86)</f>
        <v>0</v>
      </c>
      <c r="E87" s="4">
        <f t="shared" ref="E87" si="27">+AVERAGE(E82:E86)</f>
        <v>1418</v>
      </c>
    </row>
  </sheetData>
  <mergeCells count="3">
    <mergeCell ref="A1:E1"/>
    <mergeCell ref="A31:E31"/>
    <mergeCell ref="A60:E6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90" zoomScaleNormal="90" workbookViewId="0">
      <selection activeCell="D15" sqref="D15"/>
    </sheetView>
  </sheetViews>
  <sheetFormatPr defaultRowHeight="14.25" x14ac:dyDescent="0.2"/>
  <cols>
    <col min="1" max="1" width="45.75" customWidth="1"/>
    <col min="2" max="4" width="9" style="2"/>
    <col min="5" max="5" width="3.25" customWidth="1"/>
  </cols>
  <sheetData>
    <row r="1" spans="1:4" x14ac:dyDescent="0.2">
      <c r="B1" s="8" t="s">
        <v>11</v>
      </c>
      <c r="C1" s="8"/>
      <c r="D1" s="8"/>
    </row>
    <row r="2" spans="1:4" x14ac:dyDescent="0.2">
      <c r="A2" s="7" t="s">
        <v>8</v>
      </c>
      <c r="B2" s="6" t="s">
        <v>0</v>
      </c>
      <c r="C2" s="6" t="s">
        <v>1</v>
      </c>
      <c r="D2" s="6" t="s">
        <v>3</v>
      </c>
    </row>
    <row r="3" spans="1:4" x14ac:dyDescent="0.2">
      <c r="A3" t="str">
        <f>+'Raw Results'!A$3</f>
        <v>-- LEAD Solution</v>
      </c>
      <c r="B3" s="4">
        <f>+'Raw Results'!B8</f>
        <v>1360.2</v>
      </c>
      <c r="C3" s="4">
        <f>+'Raw Results'!C8</f>
        <v>2607.4</v>
      </c>
      <c r="D3" s="4">
        <f>+'Raw Results'!E8</f>
        <v>1361.2</v>
      </c>
    </row>
    <row r="4" spans="1:4" x14ac:dyDescent="0.2">
      <c r="A4" t="str">
        <f>+'Raw Results'!A10</f>
        <v>-- Self-JOIN Solution</v>
      </c>
      <c r="B4" s="4">
        <f>+'Raw Results'!B15</f>
        <v>5194.2</v>
      </c>
      <c r="C4" s="4">
        <f>+'Raw Results'!C15</f>
        <v>8090.6</v>
      </c>
      <c r="D4" s="4">
        <f>+'Raw Results'!E15</f>
        <v>1965.6</v>
      </c>
    </row>
    <row r="5" spans="1:4" x14ac:dyDescent="0.2">
      <c r="A5" t="str">
        <f>+'Raw Results'!A$17</f>
        <v>-- Subquery Solution</v>
      </c>
      <c r="B5" s="4">
        <f>+'Raw Results'!B22</f>
        <v>6399.2</v>
      </c>
      <c r="C5" s="4">
        <f>+'Raw Results'!C22</f>
        <v>3318683</v>
      </c>
      <c r="D5" s="4">
        <f>+'Raw Results'!E22</f>
        <v>2135.4</v>
      </c>
    </row>
    <row r="6" spans="1:4" x14ac:dyDescent="0.2">
      <c r="A6" t="str">
        <f>+'Raw Results'!A$24</f>
        <v>-- OUTER APPLY Solution</v>
      </c>
      <c r="B6" s="4">
        <f>+'Raw Results'!B29</f>
        <v>6293.4</v>
      </c>
      <c r="C6" s="4">
        <f>+'Raw Results'!C29</f>
        <v>3317889.4</v>
      </c>
      <c r="D6" s="4">
        <f>+'Raw Results'!E29</f>
        <v>1800.6</v>
      </c>
    </row>
    <row r="7" spans="1:4" x14ac:dyDescent="0.2">
      <c r="A7" s="5" t="s">
        <v>7</v>
      </c>
    </row>
    <row r="8" spans="1:4" x14ac:dyDescent="0.2">
      <c r="A8" t="str">
        <f>+'Raw Results'!A$3</f>
        <v>-- LEAD Solution</v>
      </c>
      <c r="B8" s="4">
        <f>+'Raw Results'!B37</f>
        <v>3029.8</v>
      </c>
      <c r="C8" s="4">
        <f>+'Raw Results'!C37</f>
        <v>4448</v>
      </c>
      <c r="D8" s="4">
        <f>+'Raw Results'!E37</f>
        <v>1675.8</v>
      </c>
    </row>
    <row r="9" spans="1:4" x14ac:dyDescent="0.2">
      <c r="A9" t="str">
        <f>+'Raw Results'!A39</f>
        <v>-- Self-JOIN Solution</v>
      </c>
      <c r="B9" s="4">
        <f>+'Raw Results'!B44</f>
        <v>5887.2</v>
      </c>
      <c r="C9" s="4">
        <f>+'Raw Results'!C44</f>
        <v>11559.8</v>
      </c>
      <c r="D9" s="4">
        <f>+'Raw Results'!E44</f>
        <v>3407.6</v>
      </c>
    </row>
    <row r="10" spans="1:4" x14ac:dyDescent="0.2">
      <c r="A10" t="str">
        <f>+'Raw Results'!A$17</f>
        <v>-- Subquery Solution</v>
      </c>
      <c r="B10" s="4">
        <f>+'Raw Results'!B51</f>
        <v>7768.6</v>
      </c>
      <c r="C10" s="4">
        <f>+'Raw Results'!C51</f>
        <v>5896703</v>
      </c>
      <c r="D10" s="4">
        <f>+'Raw Results'!E51</f>
        <v>4227.8</v>
      </c>
    </row>
    <row r="11" spans="1:4" x14ac:dyDescent="0.2">
      <c r="A11" t="str">
        <f>+'Raw Results'!A$24</f>
        <v>-- OUTER APPLY Solution</v>
      </c>
      <c r="B11" s="4">
        <f>+'Raw Results'!B58</f>
        <v>7763</v>
      </c>
      <c r="C11" s="4">
        <f>+'Raw Results'!C58</f>
        <v>5939519</v>
      </c>
      <c r="D11" s="4">
        <f>+'Raw Results'!E58</f>
        <v>4092</v>
      </c>
    </row>
    <row r="12" spans="1:4" x14ac:dyDescent="0.2">
      <c r="A12" s="5" t="s">
        <v>10</v>
      </c>
    </row>
    <row r="13" spans="1:4" x14ac:dyDescent="0.2">
      <c r="A13" t="str">
        <f>+'Raw Results'!A$3</f>
        <v>-- LEAD Solution</v>
      </c>
      <c r="B13" s="4">
        <f>+'Raw Results'!B66</f>
        <v>1407.2</v>
      </c>
      <c r="C13" s="4">
        <f>+'Raw Results'!C66</f>
        <v>3238.4</v>
      </c>
      <c r="D13" s="4">
        <f>+'Raw Results'!E66</f>
        <v>1410.2</v>
      </c>
    </row>
    <row r="14" spans="1:4" x14ac:dyDescent="0.2">
      <c r="A14" t="str">
        <f>+'Raw Results'!A68</f>
        <v>-- Self-JOIN Solution</v>
      </c>
      <c r="B14" s="4">
        <f>+'Raw Results'!B73</f>
        <v>5210.6000000000004</v>
      </c>
      <c r="C14" s="4">
        <f>+'Raw Results'!C73</f>
        <v>7325</v>
      </c>
      <c r="D14" s="4">
        <f>+'Raw Results'!E73</f>
        <v>2126.1999999999998</v>
      </c>
    </row>
    <row r="15" spans="1:4" x14ac:dyDescent="0.2">
      <c r="A15" t="str">
        <f>+'Raw Results'!A$17</f>
        <v>-- Subquery Solution</v>
      </c>
      <c r="B15" s="4">
        <f>+'Raw Results'!B80</f>
        <v>4823.6000000000004</v>
      </c>
      <c r="C15" s="4">
        <f>+'Raw Results'!C80</f>
        <v>3319304.2</v>
      </c>
      <c r="D15" s="4">
        <f>+'Raw Results'!E80</f>
        <v>1613</v>
      </c>
    </row>
    <row r="16" spans="1:4" x14ac:dyDescent="0.2">
      <c r="A16" t="str">
        <f>+'Raw Results'!A$24</f>
        <v>-- OUTER APPLY Solution</v>
      </c>
      <c r="B16" s="4">
        <f>+'Raw Results'!B87</f>
        <v>4710.8</v>
      </c>
      <c r="C16" s="4">
        <f>+'Raw Results'!C87</f>
        <v>3318501.4</v>
      </c>
      <c r="D16" s="4">
        <f>+'Raw Results'!E87</f>
        <v>1418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Results</vt:lpstr>
      <vt:lpstr>Averaged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Dwain Camps</dc:creator>
  <cp:lastModifiedBy>Dwain Camps</cp:lastModifiedBy>
  <dcterms:created xsi:type="dcterms:W3CDTF">2014-02-06T04:03:30Z</dcterms:created>
  <dcterms:modified xsi:type="dcterms:W3CDTF">2014-02-07T04:07:16Z</dcterms:modified>
</cp:coreProperties>
</file>